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2660" tabRatio="420" activeTab="0"/>
  </bookViews>
  <sheets>
    <sheet name="PATTO 2015-2017 Comuni" sheetId="1" r:id="rId1"/>
  </sheets>
  <definedNames>
    <definedName name="_xlnm.Print_Area" localSheetId="0">'PATTO 2015-2017 Comuni'!$A$1:$F$68</definedName>
  </definedNames>
  <calcPr fullCalcOnLoad="1"/>
</workbook>
</file>

<file path=xl/sharedStrings.xml><?xml version="1.0" encoding="utf-8"?>
<sst xmlns="http://schemas.openxmlformats.org/spreadsheetml/2006/main" count="165" uniqueCount="92">
  <si>
    <t>+</t>
  </si>
  <si>
    <t>-</t>
  </si>
  <si>
    <t>DETERMINAZIONE DELL'OBIETTIVO</t>
  </si>
  <si>
    <t>FCDE accantonato nel bilancio di previsione</t>
  </si>
  <si>
    <t>Patto nazionale orizzontale</t>
  </si>
  <si>
    <t>+/-</t>
  </si>
  <si>
    <t>Patto regionale integrato</t>
  </si>
  <si>
    <t>Patto verticale incentivato</t>
  </si>
  <si>
    <t>=</t>
  </si>
  <si>
    <t>Esercizio associato delle funzioni</t>
  </si>
  <si>
    <t>VERIFICA DI COERENZA DEL BILANCIO CON GLI OBIETTIVI DI PATTO</t>
  </si>
  <si>
    <t>OBIETTIVO NETTO FINALE</t>
  </si>
  <si>
    <t>Descrizione</t>
  </si>
  <si>
    <t>FPV di parte corrente (previsioni di spesa)</t>
  </si>
  <si>
    <t>FPV di parte corrente (previsioni di entrata)</t>
  </si>
  <si>
    <t>(art. 31, comma 18, L. 183/2011 e art. 172, comma 1, lett. e), D.Lgs. n. 267/2000)</t>
  </si>
  <si>
    <t>Rif. Normativi o al bilancio</t>
  </si>
  <si>
    <t>Tit. I</t>
  </si>
  <si>
    <t>Tit. II</t>
  </si>
  <si>
    <t>Tit. III</t>
  </si>
  <si>
    <t>Entrate tributarie</t>
  </si>
  <si>
    <t>Trasferimenti correnti</t>
  </si>
  <si>
    <t>Entrate extratributarie</t>
  </si>
  <si>
    <t>ENTRATE FINALI</t>
  </si>
  <si>
    <t>Tit. IV</t>
  </si>
  <si>
    <t>Incassi da entrate in conto capitale</t>
  </si>
  <si>
    <t>Riscossione di crediti</t>
  </si>
  <si>
    <t>SPESE FINALI</t>
  </si>
  <si>
    <t>SPESE</t>
  </si>
  <si>
    <t>ENTRATE</t>
  </si>
  <si>
    <t>Contributo compensativo IMU/TASI</t>
  </si>
  <si>
    <t>DL 78/2015 (art. 12, co. 9)</t>
  </si>
  <si>
    <t>DL 78/2015 (Tab. 1)</t>
  </si>
  <si>
    <t>Saldo obiettivo LORDO</t>
  </si>
  <si>
    <t>DL 78/2015 (art. 1, co. 1)</t>
  </si>
  <si>
    <t>DL 78/2015 (art. 1, co. 2)</t>
  </si>
  <si>
    <t>Ulteriori spazi concessi ai sensi del DL 78/2015</t>
  </si>
  <si>
    <t>Concessione di crediti</t>
  </si>
  <si>
    <t>SALDO OBIETTIVO</t>
  </si>
  <si>
    <t>L. 183/2011 (art. 31, co. 6-bis)</t>
  </si>
  <si>
    <t>DL 16/2014 (art. 4-ter)</t>
  </si>
  <si>
    <t>L. 190/2014 (art. 1, co. 484-485)</t>
  </si>
  <si>
    <t>L. 190/2014 (art. 1, co. 480-483)</t>
  </si>
  <si>
    <t>L. 190/2014 (art. 1, co. 479)</t>
  </si>
  <si>
    <t>Patto regionale verticale/orizzontale (recupero effetti di anni precedenti)</t>
  </si>
  <si>
    <t>L. 183/2011 (art. 31, co. 7)</t>
  </si>
  <si>
    <t>L. 183/2011 (art. 31, co. 8-bis)</t>
  </si>
  <si>
    <t>L. 183/2011 (art. 31, co. 9)</t>
  </si>
  <si>
    <t>L. 183/2011 (art. 31, co. 10)</t>
  </si>
  <si>
    <t>L. 183/2011 (art. 31, co. 12)</t>
  </si>
  <si>
    <t>L. 183/2011 (art. 31, co. 14-ter) + DPCM 13/06/2014 e 30/06/2014</t>
  </si>
  <si>
    <t>L. 183/2011 (art. 31, co. 15)</t>
  </si>
  <si>
    <t>Tit. II, Int. 10</t>
  </si>
  <si>
    <t>Tit. IV, cat. 6^</t>
  </si>
  <si>
    <t>Altri pagamenti esclusi dal patto di stabilità interno</t>
  </si>
  <si>
    <t>L. 190/2014 (art. 1, co. 609)</t>
  </si>
  <si>
    <t>Trasferimenti dello Stato per censimenti ISTAT</t>
  </si>
  <si>
    <t>Trasferimenti diretti o indiretti dalla UE</t>
  </si>
  <si>
    <t>Trasferimenti dello Stato a seguito della dichiarazione di "grande evento"</t>
  </si>
  <si>
    <t>Trasferimenti dallo Stato per l’attuazione delle ordinanze del Presidente del Consiglio a seguito di dichiarazione dello stato di emergenza</t>
  </si>
  <si>
    <t>Trasferimenti dallo Stato a seguito della dichiarazione di "grande evento"</t>
  </si>
  <si>
    <t>Dismissione di partecipazioni societarie (SIOPE E 4121-E4122)</t>
  </si>
  <si>
    <t>Risorse attribuite sul "Fondo di rotazione per assicurare la stabilità finanziaria degli enti locali" ed utilizzate</t>
  </si>
  <si>
    <t>DL 133/2014 (art. 43, co. 3)</t>
  </si>
  <si>
    <t>Risorse attribuite sul "Fondo di rotazione per assicurare la stabilità finanziaria degli enti locali": quota rilevante ai fini patto</t>
  </si>
  <si>
    <t>Altre entrate correnti escluse dal patto di stabilità</t>
  </si>
  <si>
    <t>Altre entrate di parte capitale escluse dal patto di stabilità</t>
  </si>
  <si>
    <t>L. 190/2014 (art. 1, co. 502)</t>
  </si>
  <si>
    <t>Spese sostenute dagli enti colpiti dal sisma del 20-29 maggio 2012 finanziate con erogazioni liberali e donazioni di privati e imprese e destinate alla ricostruzione</t>
  </si>
  <si>
    <t>Spese di manutenzione dei beni devoluti dallo Stato ex D.Lgs. 85/2010</t>
  </si>
  <si>
    <t>Spese per censimenti ISTAT (solo la quota finanziata da trasferimenti dello Stato)</t>
  </si>
  <si>
    <t>Spese finanziate da trasferimenti diretti o indiretti dalla UE</t>
  </si>
  <si>
    <t>Spese finanziate dallo Stato a seguito della dichiarazione di "grande evento"</t>
  </si>
  <si>
    <t>Spese a carico dell'ente per eventi calamitosi per i quali è stato dichiarato lo stato di emergenza</t>
  </si>
  <si>
    <t>Spese finanziate dallo Stato per l’attuazione delle ordinanze del Presidente del Consiglio a seguito di dichiarazione dello stato di emergenza</t>
  </si>
  <si>
    <t>Spese sostenute per interventi di edilizia scolastica</t>
  </si>
  <si>
    <t>Altre spese correnti escluse dal patto di stabilità</t>
  </si>
  <si>
    <t>Pagamenti di debiti di parte capitale al 31/12/2013</t>
  </si>
  <si>
    <t>DL 133/2014 (art. 4, co. 5)</t>
  </si>
  <si>
    <t xml:space="preserve">NB: </t>
  </si>
  <si>
    <t>TUTTI I VALORI NEGATIVI DEVONO ESSERE INSERITI CON IL SEGNO MENO (-)</t>
  </si>
  <si>
    <t>SALDO UTILE (Entrate finali-Spese finali)</t>
  </si>
  <si>
    <t>SCOSTAMENTO (+ obiettivo rispettato/- obiettivo non rispettato)</t>
  </si>
  <si>
    <t>Altre variazioni all'obiettivo di patto</t>
  </si>
  <si>
    <t>Pagamenti di parte capitale</t>
  </si>
  <si>
    <t>Impegni di spese correnti</t>
  </si>
  <si>
    <t>FONDO DI RISERVA</t>
  </si>
  <si>
    <t>FONDO CREDITI DUBBIA ESIGIBILITA'</t>
  </si>
  <si>
    <t xml:space="preserve">INTERESSI SU ANTICIPAZIONI DI TESORERIA </t>
  </si>
  <si>
    <t>ALTRE ECONOMIE DI PARTE CORRENTE ( PERSONALE ECONOMATO ECC)</t>
  </si>
  <si>
    <t>MINORI ACCERTAMENTI IMPEGNI</t>
  </si>
  <si>
    <r>
      <t xml:space="preserve">PATTO DI STABILITA' INTERNO 2015-2017 (art. 31, Legge n. 183/2011 e art. 1, DL 78/2015)                                  </t>
    </r>
    <r>
      <rPr>
        <b/>
        <u val="single"/>
        <sz val="14"/>
        <rFont val="Calibri"/>
        <family val="2"/>
      </rPr>
      <t xml:space="preserve"> all. E</t>
    </r>
    <r>
      <rPr>
        <b/>
        <u val="single"/>
        <sz val="9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</si>
</sst>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4.4"/>
      <color indexed="39"/>
      <name val="Calibri"/>
      <family val="2"/>
    </font>
    <font>
      <u val="single"/>
      <sz val="3.3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0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6"/>
      <name val="Calibri"/>
      <family val="0"/>
    </font>
    <font>
      <b/>
      <sz val="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10"/>
      <name val="Calibri"/>
      <family val="2"/>
    </font>
    <font>
      <b/>
      <sz val="7"/>
      <color indexed="10"/>
      <name val="Calibri"/>
      <family val="2"/>
    </font>
    <font>
      <b/>
      <sz val="7"/>
      <color indexed="8"/>
      <name val="Calibri"/>
      <family val="2"/>
    </font>
    <font>
      <b/>
      <sz val="9"/>
      <color indexed="10"/>
      <name val="Calibri"/>
      <family val="0"/>
    </font>
    <font>
      <b/>
      <u val="single"/>
      <sz val="9"/>
      <name val="Calibri"/>
      <family val="2"/>
    </font>
    <font>
      <b/>
      <u val="single"/>
      <sz val="14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19" borderId="3" applyNumberFormat="0" applyAlignment="0" applyProtection="0"/>
    <xf numFmtId="164" fontId="0" fillId="0" borderId="0" applyFill="0" applyBorder="0" applyAlignment="0" applyProtection="0"/>
    <xf numFmtId="0" fontId="9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0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0" fillId="21" borderId="4" applyNumberFormat="0" applyFont="0" applyAlignment="0" applyProtection="0"/>
    <xf numFmtId="0" fontId="11" fillId="15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0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4" fillId="12" borderId="0" xfId="0" applyFont="1" applyFill="1" applyBorder="1" applyAlignment="1" applyProtection="1" quotePrefix="1">
      <alignment horizontal="center" vertical="center"/>
      <protection locked="0"/>
    </xf>
    <xf numFmtId="0" fontId="24" fillId="12" borderId="0" xfId="0" applyFont="1" applyFill="1" applyBorder="1" applyAlignment="1" applyProtection="1">
      <alignment horizontal="center" vertical="center"/>
      <protection locked="0"/>
    </xf>
    <xf numFmtId="0" fontId="25" fillId="12" borderId="0" xfId="0" applyFont="1" applyFill="1" applyBorder="1" applyAlignment="1" applyProtection="1">
      <alignment horizontal="center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0" fontId="23" fillId="15" borderId="10" xfId="0" applyFont="1" applyFill="1" applyBorder="1" applyAlignment="1" applyProtection="1">
      <alignment horizontal="center"/>
      <protection locked="0"/>
    </xf>
    <xf numFmtId="0" fontId="27" fillId="15" borderId="10" xfId="0" applyFont="1" applyFill="1" applyBorder="1" applyAlignment="1" applyProtection="1">
      <alignment horizontal="center"/>
      <protection locked="0"/>
    </xf>
    <xf numFmtId="0" fontId="28" fillId="15" borderId="11" xfId="0" applyFont="1" applyFill="1" applyBorder="1" applyAlignment="1" applyProtection="1">
      <alignment horizontal="center"/>
      <protection locked="0"/>
    </xf>
    <xf numFmtId="0" fontId="23" fillId="15" borderId="11" xfId="0" applyFont="1" applyFill="1" applyBorder="1" applyAlignment="1" applyProtection="1">
      <alignment horizontal="center"/>
      <protection locked="0"/>
    </xf>
    <xf numFmtId="0" fontId="27" fillId="15" borderId="11" xfId="0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center"/>
      <protection locked="0"/>
    </xf>
    <xf numFmtId="3" fontId="26" fillId="12" borderId="0" xfId="0" applyNumberFormat="1" applyFont="1" applyFill="1" applyBorder="1" applyAlignment="1" applyProtection="1">
      <alignment horizontal="right" vertical="center"/>
      <protection locked="0"/>
    </xf>
    <xf numFmtId="0" fontId="26" fillId="15" borderId="0" xfId="0" applyFont="1" applyFill="1" applyAlignment="1" applyProtection="1">
      <alignment horizontal="left" vertical="center"/>
      <protection locked="0"/>
    </xf>
    <xf numFmtId="0" fontId="23" fillId="15" borderId="0" xfId="0" applyFont="1" applyFill="1" applyAlignment="1" applyProtection="1">
      <alignment horizontal="center"/>
      <protection locked="0"/>
    </xf>
    <xf numFmtId="0" fontId="22" fillId="15" borderId="0" xfId="0" applyFont="1" applyFill="1" applyAlignment="1" applyProtection="1">
      <alignment horizontal="center"/>
      <protection locked="0"/>
    </xf>
    <xf numFmtId="0" fontId="24" fillId="12" borderId="12" xfId="0" applyFont="1" applyFill="1" applyBorder="1" applyAlignment="1" applyProtection="1" quotePrefix="1">
      <alignment horizontal="center"/>
      <protection locked="0"/>
    </xf>
    <xf numFmtId="0" fontId="30" fillId="15" borderId="11" xfId="0" applyFont="1" applyFill="1" applyBorder="1" applyAlignment="1" applyProtection="1">
      <alignment horizontal="center"/>
      <protection locked="0"/>
    </xf>
    <xf numFmtId="0" fontId="28" fillId="15" borderId="10" xfId="0" applyFont="1" applyFill="1" applyBorder="1" applyAlignment="1" applyProtection="1">
      <alignment horizontal="center"/>
      <protection locked="0"/>
    </xf>
    <xf numFmtId="3" fontId="30" fillId="15" borderId="10" xfId="0" applyNumberFormat="1" applyFont="1" applyFill="1" applyBorder="1" applyAlignment="1" applyProtection="1">
      <alignment horizontal="right" vertical="center"/>
      <protection locked="0"/>
    </xf>
    <xf numFmtId="3" fontId="30" fillId="15" borderId="11" xfId="0" applyNumberFormat="1" applyFont="1" applyFill="1" applyBorder="1" applyAlignment="1" applyProtection="1">
      <alignment horizontal="right" vertical="center"/>
      <protection locked="0"/>
    </xf>
    <xf numFmtId="3" fontId="22" fillId="15" borderId="11" xfId="0" applyNumberFormat="1" applyFont="1" applyFill="1" applyBorder="1" applyAlignment="1" applyProtection="1">
      <alignment horizontal="right" vertical="center"/>
      <protection locked="0"/>
    </xf>
    <xf numFmtId="0" fontId="22" fillId="15" borderId="11" xfId="0" applyFont="1" applyFill="1" applyBorder="1" applyAlignment="1" applyProtection="1">
      <alignment horizontal="center" vertical="center"/>
      <protection hidden="1" locked="0"/>
    </xf>
    <xf numFmtId="0" fontId="23" fillId="15" borderId="11" xfId="0" applyFont="1" applyFill="1" applyBorder="1" applyAlignment="1" applyProtection="1">
      <alignment horizontal="center" vertical="center" wrapText="1"/>
      <protection locked="0"/>
    </xf>
    <xf numFmtId="0" fontId="28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11" xfId="0" applyFont="1" applyFill="1" applyBorder="1" applyAlignment="1" applyProtection="1">
      <alignment horizontal="center" vertical="center"/>
      <protection hidden="1"/>
    </xf>
    <xf numFmtId="0" fontId="23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/>
    </xf>
    <xf numFmtId="4" fontId="22" fillId="15" borderId="11" xfId="0" applyNumberFormat="1" applyFont="1" applyFill="1" applyBorder="1" applyAlignment="1" applyProtection="1">
      <alignment horizontal="right" vertical="center"/>
      <protection locked="0"/>
    </xf>
    <xf numFmtId="3" fontId="27" fillId="15" borderId="1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15" borderId="11" xfId="0" applyFont="1" applyFill="1" applyBorder="1" applyAlignment="1" applyProtection="1">
      <alignment horizontal="center"/>
      <protection locked="0"/>
    </xf>
    <xf numFmtId="0" fontId="22" fillId="15" borderId="14" xfId="0" applyFont="1" applyFill="1" applyBorder="1" applyAlignment="1" applyProtection="1">
      <alignment horizontal="center" vertical="center"/>
      <protection hidden="1" locked="0"/>
    </xf>
    <xf numFmtId="0" fontId="23" fillId="15" borderId="14" xfId="0" applyFont="1" applyFill="1" applyBorder="1" applyAlignment="1" applyProtection="1">
      <alignment horizontal="center" vertical="center" wrapText="1"/>
      <protection locked="0"/>
    </xf>
    <xf numFmtId="0" fontId="28" fillId="15" borderId="11" xfId="0" applyFont="1" applyFill="1" applyBorder="1" applyAlignment="1" applyProtection="1">
      <alignment horizontal="center" wrapText="1"/>
      <protection locked="0"/>
    </xf>
    <xf numFmtId="4" fontId="22" fillId="15" borderId="11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2" fillId="15" borderId="0" xfId="0" applyFont="1" applyFill="1" applyBorder="1" applyAlignment="1" applyProtection="1">
      <alignment horizontal="center" vertical="center"/>
      <protection hidden="1"/>
    </xf>
    <xf numFmtId="0" fontId="3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5" borderId="0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15" xfId="0" applyNumberFormat="1" applyFont="1" applyFill="1" applyBorder="1" applyAlignment="1" applyProtection="1">
      <alignment horizontal="right" vertical="center" wrapText="1"/>
      <protection locked="0"/>
    </xf>
    <xf numFmtId="3" fontId="26" fillId="12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6" fillId="12" borderId="16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6" fillId="12" borderId="17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11" xfId="0" applyFont="1" applyFill="1" applyBorder="1" applyAlignment="1" applyProtection="1">
      <alignment horizontal="center"/>
      <protection locked="0"/>
    </xf>
    <xf numFmtId="0" fontId="28" fillId="15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12" borderId="15" xfId="0" applyFont="1" applyFill="1" applyBorder="1" applyAlignment="1" applyProtection="1">
      <alignment horizontal="center"/>
      <protection locked="0"/>
    </xf>
    <xf numFmtId="4" fontId="2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6" fillId="12" borderId="17" xfId="0" applyFont="1" applyFill="1" applyBorder="1" applyAlignment="1" applyProtection="1">
      <alignment horizontal="center"/>
      <protection locked="0"/>
    </xf>
    <xf numFmtId="0" fontId="26" fillId="12" borderId="16" xfId="0" applyFont="1" applyFill="1" applyBorder="1" applyAlignment="1" applyProtection="1">
      <alignment horizontal="center"/>
      <protection locked="0"/>
    </xf>
    <xf numFmtId="0" fontId="27" fillId="15" borderId="12" xfId="0" applyNumberFormat="1" applyFont="1" applyFill="1" applyBorder="1" applyAlignment="1" applyProtection="1">
      <alignment horizontal="right" vertical="center" wrapText="1"/>
      <protection locked="0"/>
    </xf>
    <xf numFmtId="0" fontId="27" fillId="15" borderId="18" xfId="0" applyNumberFormat="1" applyFont="1" applyFill="1" applyBorder="1" applyAlignment="1" applyProtection="1">
      <alignment horizontal="right" vertical="center" wrapText="1"/>
      <protection locked="0"/>
    </xf>
    <xf numFmtId="0" fontId="29" fillId="15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12" borderId="0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" xfId="46"/>
    <cellStyle name="Comma [0]" xfId="47"/>
    <cellStyle name="Neutro" xfId="48"/>
    <cellStyle name="Non valido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ido" xfId="62"/>
    <cellStyle name="Currency" xfId="63"/>
    <cellStyle name="Currency [0]" xfId="64"/>
    <cellStyle name="Valuta 2" xfId="65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150" zoomScaleNormal="150" workbookViewId="0" topLeftCell="A1">
      <selection activeCell="A1" sqref="A1:F1"/>
    </sheetView>
  </sheetViews>
  <sheetFormatPr defaultColWidth="9.140625" defaultRowHeight="15"/>
  <cols>
    <col min="1" max="1" width="4.421875" style="1" bestFit="1" customWidth="1"/>
    <col min="2" max="2" width="43.8515625" style="53" customWidth="1"/>
    <col min="3" max="3" width="14.7109375" style="53" customWidth="1"/>
    <col min="4" max="6" width="10.8515625" style="1" customWidth="1"/>
    <col min="7" max="16384" width="9.140625" style="1" customWidth="1"/>
  </cols>
  <sheetData>
    <row r="1" spans="1:6" ht="24" customHeight="1">
      <c r="A1" s="65" t="s">
        <v>91</v>
      </c>
      <c r="B1" s="65"/>
      <c r="C1" s="65"/>
      <c r="D1" s="65"/>
      <c r="E1" s="65"/>
      <c r="F1" s="65"/>
    </row>
    <row r="2" spans="1:4" ht="6.75" customHeight="1">
      <c r="A2" s="2"/>
      <c r="B2" s="3"/>
      <c r="C2" s="3"/>
      <c r="D2" s="4"/>
    </row>
    <row r="3" spans="1:6" ht="12">
      <c r="A3" s="66" t="s">
        <v>2</v>
      </c>
      <c r="B3" s="66"/>
      <c r="C3" s="66"/>
      <c r="D3" s="66"/>
      <c r="E3" s="66"/>
      <c r="F3" s="66"/>
    </row>
    <row r="4" spans="1:6" ht="11.25">
      <c r="A4" s="5" t="s">
        <v>5</v>
      </c>
      <c r="B4" s="6" t="s">
        <v>12</v>
      </c>
      <c r="C4" s="7" t="s">
        <v>16</v>
      </c>
      <c r="D4" s="8">
        <v>2015</v>
      </c>
      <c r="E4" s="8">
        <v>2016</v>
      </c>
      <c r="F4" s="8">
        <v>2017</v>
      </c>
    </row>
    <row r="5" spans="1:6" ht="11.25">
      <c r="A5" s="9" t="s">
        <v>0</v>
      </c>
      <c r="B5" s="10" t="s">
        <v>33</v>
      </c>
      <c r="C5" s="11" t="s">
        <v>32</v>
      </c>
      <c r="D5" s="24">
        <v>240639</v>
      </c>
      <c r="E5" s="24">
        <v>258754</v>
      </c>
      <c r="F5" s="24">
        <v>258754</v>
      </c>
    </row>
    <row r="6" spans="1:6" ht="11.25">
      <c r="A6" s="12" t="s">
        <v>1</v>
      </c>
      <c r="B6" s="13" t="s">
        <v>3</v>
      </c>
      <c r="C6" s="11" t="s">
        <v>34</v>
      </c>
      <c r="D6" s="24">
        <v>-15750</v>
      </c>
      <c r="E6" s="24">
        <v>-15750</v>
      </c>
      <c r="F6" s="24">
        <v>-15750</v>
      </c>
    </row>
    <row r="7" spans="1:6" ht="11.25">
      <c r="A7" s="12" t="s">
        <v>1</v>
      </c>
      <c r="B7" s="14" t="s">
        <v>36</v>
      </c>
      <c r="C7" s="11" t="s">
        <v>35</v>
      </c>
      <c r="D7" s="24"/>
      <c r="E7" s="24"/>
      <c r="F7" s="24"/>
    </row>
    <row r="8" spans="1:6" ht="11.25">
      <c r="A8" s="12" t="s">
        <v>1</v>
      </c>
      <c r="B8" s="14" t="s">
        <v>7</v>
      </c>
      <c r="C8" s="11" t="s">
        <v>41</v>
      </c>
      <c r="D8" s="24"/>
      <c r="E8" s="24"/>
      <c r="F8" s="24"/>
    </row>
    <row r="9" spans="1:6" ht="11.25">
      <c r="A9" s="12" t="s">
        <v>5</v>
      </c>
      <c r="B9" s="14" t="s">
        <v>6</v>
      </c>
      <c r="C9" s="11" t="s">
        <v>42</v>
      </c>
      <c r="D9" s="24"/>
      <c r="E9" s="24"/>
      <c r="F9" s="24"/>
    </row>
    <row r="10" spans="1:6" ht="11.25">
      <c r="A10" s="12" t="s">
        <v>5</v>
      </c>
      <c r="B10" s="14" t="s">
        <v>44</v>
      </c>
      <c r="C10" s="11" t="s">
        <v>43</v>
      </c>
      <c r="D10" s="24"/>
      <c r="E10" s="24"/>
      <c r="F10" s="15"/>
    </row>
    <row r="11" spans="1:6" ht="11.25">
      <c r="A11" s="12" t="s">
        <v>5</v>
      </c>
      <c r="B11" s="14" t="s">
        <v>4</v>
      </c>
      <c r="C11" s="11" t="s">
        <v>40</v>
      </c>
      <c r="D11" s="24"/>
      <c r="E11" s="24"/>
      <c r="F11" s="24"/>
    </row>
    <row r="12" spans="1:6" ht="11.25">
      <c r="A12" s="12" t="s">
        <v>1</v>
      </c>
      <c r="B12" s="14" t="s">
        <v>9</v>
      </c>
      <c r="C12" s="11" t="s">
        <v>39</v>
      </c>
      <c r="D12" s="24"/>
      <c r="E12" s="24"/>
      <c r="F12" s="24"/>
    </row>
    <row r="13" spans="1:6" ht="11.25">
      <c r="A13" s="12" t="s">
        <v>5</v>
      </c>
      <c r="B13" s="14" t="s">
        <v>83</v>
      </c>
      <c r="C13" s="11"/>
      <c r="D13" s="24"/>
      <c r="E13" s="24"/>
      <c r="F13" s="24"/>
    </row>
    <row r="14" spans="1:6" ht="11.25">
      <c r="A14" s="12" t="s">
        <v>8</v>
      </c>
      <c r="B14" s="13" t="s">
        <v>11</v>
      </c>
      <c r="C14" s="14"/>
      <c r="D14" s="15">
        <f>SUM(D5:D13)</f>
        <v>224889</v>
      </c>
      <c r="E14" s="15">
        <f>SUM(E5:E12)</f>
        <v>243004</v>
      </c>
      <c r="F14" s="15">
        <f>SUM(F5:F12)</f>
        <v>243004</v>
      </c>
    </row>
    <row r="15" spans="1:6" ht="9" customHeight="1">
      <c r="A15" s="16"/>
      <c r="B15" s="17"/>
      <c r="C15" s="17"/>
      <c r="D15" s="18"/>
      <c r="E15" s="18"/>
      <c r="F15" s="18"/>
    </row>
    <row r="16" spans="1:6" ht="11.25" hidden="1">
      <c r="A16" s="16"/>
      <c r="B16" s="17"/>
      <c r="C16" s="17"/>
      <c r="D16" s="18"/>
      <c r="E16" s="18"/>
      <c r="F16" s="18"/>
    </row>
    <row r="17" spans="1:6" ht="12">
      <c r="A17" s="66" t="s">
        <v>10</v>
      </c>
      <c r="B17" s="66"/>
      <c r="C17" s="66"/>
      <c r="D17" s="66"/>
      <c r="E17" s="66"/>
      <c r="F17" s="66"/>
    </row>
    <row r="18" spans="1:6" ht="13.5" customHeight="1">
      <c r="A18" s="67" t="s">
        <v>15</v>
      </c>
      <c r="B18" s="67"/>
      <c r="C18" s="67"/>
      <c r="D18" s="67"/>
      <c r="E18" s="67"/>
      <c r="F18" s="67"/>
    </row>
    <row r="19" spans="1:6" ht="13.5" customHeight="1">
      <c r="A19" s="59" t="s">
        <v>29</v>
      </c>
      <c r="B19" s="59"/>
      <c r="C19" s="59"/>
      <c r="D19" s="59"/>
      <c r="E19" s="59"/>
      <c r="F19" s="59"/>
    </row>
    <row r="20" spans="1:6" ht="11.25">
      <c r="A20" s="19" t="s">
        <v>5</v>
      </c>
      <c r="B20" s="56" t="s">
        <v>12</v>
      </c>
      <c r="C20" s="7" t="s">
        <v>16</v>
      </c>
      <c r="D20" s="8">
        <v>2015</v>
      </c>
      <c r="E20" s="8">
        <v>2016</v>
      </c>
      <c r="F20" s="8">
        <v>2017</v>
      </c>
    </row>
    <row r="21" spans="1:6" ht="11.25">
      <c r="A21" s="14" t="s">
        <v>0</v>
      </c>
      <c r="B21" s="20" t="s">
        <v>20</v>
      </c>
      <c r="C21" s="21" t="s">
        <v>17</v>
      </c>
      <c r="D21" s="22">
        <v>1797144</v>
      </c>
      <c r="E21" s="22">
        <v>1812144.18</v>
      </c>
      <c r="F21" s="22">
        <v>1815144.18</v>
      </c>
    </row>
    <row r="22" spans="1:6" ht="11.25">
      <c r="A22" s="14" t="s">
        <v>0</v>
      </c>
      <c r="B22" s="20" t="s">
        <v>21</v>
      </c>
      <c r="C22" s="11" t="s">
        <v>18</v>
      </c>
      <c r="D22" s="23">
        <v>134710</v>
      </c>
      <c r="E22" s="23">
        <v>117320.81</v>
      </c>
      <c r="F22" s="23">
        <v>116012.32</v>
      </c>
    </row>
    <row r="23" spans="1:6" ht="11.25">
      <c r="A23" s="14" t="s">
        <v>0</v>
      </c>
      <c r="B23" s="20" t="s">
        <v>22</v>
      </c>
      <c r="C23" s="11" t="s">
        <v>19</v>
      </c>
      <c r="D23" s="23">
        <v>459168</v>
      </c>
      <c r="E23" s="23">
        <v>391798.3</v>
      </c>
      <c r="F23" s="23">
        <v>381768.3</v>
      </c>
    </row>
    <row r="24" spans="1:6" ht="11.25">
      <c r="A24" s="14" t="s">
        <v>0</v>
      </c>
      <c r="B24" s="20" t="s">
        <v>14</v>
      </c>
      <c r="C24" s="12"/>
      <c r="D24" s="24">
        <v>19370</v>
      </c>
      <c r="E24" s="24"/>
      <c r="F24" s="24"/>
    </row>
    <row r="25" spans="1:6" ht="11.25">
      <c r="A25" s="14" t="s">
        <v>1</v>
      </c>
      <c r="B25" s="12" t="s">
        <v>13</v>
      </c>
      <c r="C25" s="12"/>
      <c r="D25" s="24"/>
      <c r="E25" s="24"/>
      <c r="F25" s="24"/>
    </row>
    <row r="26" spans="1:6" ht="18">
      <c r="A26" s="25" t="s">
        <v>1</v>
      </c>
      <c r="B26" s="26" t="s">
        <v>59</v>
      </c>
      <c r="C26" s="11" t="s">
        <v>45</v>
      </c>
      <c r="D26" s="24"/>
      <c r="E26" s="24"/>
      <c r="F26" s="24"/>
    </row>
    <row r="27" spans="1:6" ht="18">
      <c r="A27" s="25" t="s">
        <v>1</v>
      </c>
      <c r="B27" s="26" t="s">
        <v>58</v>
      </c>
      <c r="C27" s="11" t="s">
        <v>47</v>
      </c>
      <c r="D27" s="24"/>
      <c r="E27" s="24"/>
      <c r="F27" s="24"/>
    </row>
    <row r="28" spans="1:6" ht="11.25">
      <c r="A28" s="25" t="s">
        <v>1</v>
      </c>
      <c r="B28" s="26" t="s">
        <v>57</v>
      </c>
      <c r="C28" s="11" t="s">
        <v>48</v>
      </c>
      <c r="D28" s="24"/>
      <c r="E28" s="24"/>
      <c r="F28" s="24"/>
    </row>
    <row r="29" spans="1:6" ht="11.25">
      <c r="A29" s="25" t="s">
        <v>1</v>
      </c>
      <c r="B29" s="26" t="s">
        <v>56</v>
      </c>
      <c r="C29" s="11" t="s">
        <v>49</v>
      </c>
      <c r="D29" s="24">
        <v>5000</v>
      </c>
      <c r="E29" s="24"/>
      <c r="F29" s="24"/>
    </row>
    <row r="30" spans="1:6" ht="18">
      <c r="A30" s="25" t="s">
        <v>1</v>
      </c>
      <c r="B30" s="26" t="s">
        <v>62</v>
      </c>
      <c r="C30" s="11" t="s">
        <v>63</v>
      </c>
      <c r="D30" s="24"/>
      <c r="E30" s="24"/>
      <c r="F30" s="24"/>
    </row>
    <row r="31" spans="1:6" ht="18">
      <c r="A31" s="25" t="s">
        <v>0</v>
      </c>
      <c r="B31" s="26" t="s">
        <v>64</v>
      </c>
      <c r="C31" s="11" t="s">
        <v>63</v>
      </c>
      <c r="D31" s="24"/>
      <c r="E31" s="24"/>
      <c r="F31" s="24"/>
    </row>
    <row r="32" spans="1:6" ht="11.25">
      <c r="A32" s="25" t="s">
        <v>1</v>
      </c>
      <c r="B32" s="26" t="s">
        <v>30</v>
      </c>
      <c r="C32" s="27" t="s">
        <v>31</v>
      </c>
      <c r="D32" s="24"/>
      <c r="E32" s="24"/>
      <c r="F32" s="24"/>
    </row>
    <row r="33" spans="1:6" ht="11.25">
      <c r="A33" s="28" t="s">
        <v>1</v>
      </c>
      <c r="B33" s="29" t="s">
        <v>65</v>
      </c>
      <c r="C33" s="29"/>
      <c r="D33" s="24"/>
      <c r="E33" s="24"/>
      <c r="F33" s="24"/>
    </row>
    <row r="34" spans="1:7" ht="11.25">
      <c r="A34" s="14" t="s">
        <v>0</v>
      </c>
      <c r="B34" s="20" t="s">
        <v>25</v>
      </c>
      <c r="C34" s="11" t="s">
        <v>24</v>
      </c>
      <c r="D34" s="23">
        <v>321175.53</v>
      </c>
      <c r="E34" s="23">
        <v>1087860.3</v>
      </c>
      <c r="F34" s="23">
        <v>538687</v>
      </c>
      <c r="G34" s="30"/>
    </row>
    <row r="35" spans="1:6" ht="11.25">
      <c r="A35" s="14" t="s">
        <v>1</v>
      </c>
      <c r="B35" s="12" t="s">
        <v>26</v>
      </c>
      <c r="C35" s="11" t="s">
        <v>53</v>
      </c>
      <c r="D35" s="31"/>
      <c r="E35" s="31"/>
      <c r="F35" s="31"/>
    </row>
    <row r="36" spans="1:6" ht="18">
      <c r="A36" s="25" t="s">
        <v>1</v>
      </c>
      <c r="B36" s="26" t="s">
        <v>59</v>
      </c>
      <c r="C36" s="11" t="s">
        <v>45</v>
      </c>
      <c r="D36" s="31"/>
      <c r="E36" s="31"/>
      <c r="F36" s="31"/>
    </row>
    <row r="37" spans="1:6" ht="18">
      <c r="A37" s="28" t="s">
        <v>1</v>
      </c>
      <c r="B37" s="26" t="s">
        <v>60</v>
      </c>
      <c r="C37" s="11" t="s">
        <v>47</v>
      </c>
      <c r="D37" s="31"/>
      <c r="E37" s="31"/>
      <c r="F37" s="31"/>
    </row>
    <row r="38" spans="1:6" ht="11.25">
      <c r="A38" s="28" t="s">
        <v>1</v>
      </c>
      <c r="B38" s="26" t="s">
        <v>57</v>
      </c>
      <c r="C38" s="11" t="s">
        <v>48</v>
      </c>
      <c r="D38" s="31"/>
      <c r="E38" s="31"/>
      <c r="F38" s="31"/>
    </row>
    <row r="39" spans="1:6" ht="16.5">
      <c r="A39" s="28" t="s">
        <v>1</v>
      </c>
      <c r="B39" s="29" t="s">
        <v>61</v>
      </c>
      <c r="C39" s="27" t="s">
        <v>55</v>
      </c>
      <c r="D39" s="31"/>
      <c r="E39" s="31"/>
      <c r="F39" s="31"/>
    </row>
    <row r="40" spans="1:6" ht="11.25">
      <c r="A40" s="28" t="s">
        <v>1</v>
      </c>
      <c r="B40" s="29" t="s">
        <v>66</v>
      </c>
      <c r="C40" s="29"/>
      <c r="D40" s="31"/>
      <c r="E40" s="31"/>
      <c r="F40" s="31"/>
    </row>
    <row r="41" spans="1:6" ht="13.5" customHeight="1">
      <c r="A41" s="55" t="s">
        <v>8</v>
      </c>
      <c r="B41" s="62" t="s">
        <v>23</v>
      </c>
      <c r="C41" s="63"/>
      <c r="D41" s="32">
        <f>SUM(D21:D40)</f>
        <v>2736567.5300000003</v>
      </c>
      <c r="E41" s="32">
        <f>SUM(E21:E40)</f>
        <v>3409123.59</v>
      </c>
      <c r="F41" s="32">
        <f>SUM(F21:F40)</f>
        <v>2851611.8</v>
      </c>
    </row>
    <row r="42" spans="1:6" ht="12">
      <c r="A42" s="64" t="s">
        <v>28</v>
      </c>
      <c r="B42" s="64"/>
      <c r="C42" s="64"/>
      <c r="D42" s="64"/>
      <c r="E42" s="64"/>
      <c r="F42" s="64"/>
    </row>
    <row r="43" spans="1:6" ht="11.25">
      <c r="A43" s="19" t="s">
        <v>5</v>
      </c>
      <c r="B43" s="56" t="s">
        <v>12</v>
      </c>
      <c r="C43" s="7" t="s">
        <v>16</v>
      </c>
      <c r="D43" s="8">
        <v>2015</v>
      </c>
      <c r="E43" s="8">
        <v>2016</v>
      </c>
      <c r="F43" s="8">
        <v>2017</v>
      </c>
    </row>
    <row r="44" spans="1:6" ht="11.25">
      <c r="A44" s="14" t="s">
        <v>0</v>
      </c>
      <c r="B44" s="54" t="s">
        <v>85</v>
      </c>
      <c r="C44" s="33" t="s">
        <v>17</v>
      </c>
      <c r="D44" s="23">
        <v>2226423.7</v>
      </c>
      <c r="E44" s="23">
        <v>2137897.6</v>
      </c>
      <c r="F44" s="23">
        <v>2125153</v>
      </c>
    </row>
    <row r="45" spans="1:6" ht="27">
      <c r="A45" s="25" t="s">
        <v>1</v>
      </c>
      <c r="B45" s="26" t="s">
        <v>74</v>
      </c>
      <c r="C45" s="11" t="s">
        <v>45</v>
      </c>
      <c r="D45" s="24"/>
      <c r="E45" s="24"/>
      <c r="F45" s="24"/>
    </row>
    <row r="46" spans="1:6" ht="18">
      <c r="A46" s="25" t="s">
        <v>1</v>
      </c>
      <c r="B46" s="26" t="s">
        <v>73</v>
      </c>
      <c r="C46" s="11" t="s">
        <v>46</v>
      </c>
      <c r="D46" s="24"/>
      <c r="E46" s="24"/>
      <c r="F46" s="24"/>
    </row>
    <row r="47" spans="1:6" ht="18">
      <c r="A47" s="28" t="s">
        <v>1</v>
      </c>
      <c r="B47" s="26" t="s">
        <v>72</v>
      </c>
      <c r="C47" s="11" t="s">
        <v>47</v>
      </c>
      <c r="D47" s="24"/>
      <c r="E47" s="24"/>
      <c r="F47" s="24"/>
    </row>
    <row r="48" spans="1:6" ht="11.25">
      <c r="A48" s="28" t="s">
        <v>1</v>
      </c>
      <c r="B48" s="26" t="s">
        <v>71</v>
      </c>
      <c r="C48" s="11" t="s">
        <v>48</v>
      </c>
      <c r="D48" s="24"/>
      <c r="E48" s="24"/>
      <c r="F48" s="24"/>
    </row>
    <row r="49" spans="1:6" ht="18">
      <c r="A49" s="28" t="s">
        <v>1</v>
      </c>
      <c r="B49" s="26" t="s">
        <v>70</v>
      </c>
      <c r="C49" s="11" t="s">
        <v>49</v>
      </c>
      <c r="D49" s="24">
        <v>5000</v>
      </c>
      <c r="E49" s="24"/>
      <c r="F49" s="24"/>
    </row>
    <row r="50" spans="1:6" ht="11.25">
      <c r="A50" s="28" t="s">
        <v>1</v>
      </c>
      <c r="B50" s="26" t="s">
        <v>69</v>
      </c>
      <c r="C50" s="11" t="s">
        <v>51</v>
      </c>
      <c r="D50" s="24"/>
      <c r="E50" s="24"/>
      <c r="F50" s="24"/>
    </row>
    <row r="51" spans="1:6" ht="27">
      <c r="A51" s="28" t="s">
        <v>1</v>
      </c>
      <c r="B51" s="26" t="s">
        <v>68</v>
      </c>
      <c r="C51" s="11" t="s">
        <v>67</v>
      </c>
      <c r="D51" s="24"/>
      <c r="E51" s="15"/>
      <c r="F51" s="15"/>
    </row>
    <row r="52" spans="1:6" ht="11.25">
      <c r="A52" s="28" t="s">
        <v>1</v>
      </c>
      <c r="B52" s="26" t="s">
        <v>76</v>
      </c>
      <c r="C52" s="11"/>
      <c r="D52" s="24"/>
      <c r="E52" s="24"/>
      <c r="F52" s="24"/>
    </row>
    <row r="53" spans="1:6" ht="11.25">
      <c r="A53" s="14" t="s">
        <v>0</v>
      </c>
      <c r="B53" s="20" t="s">
        <v>84</v>
      </c>
      <c r="C53" s="34" t="s">
        <v>18</v>
      </c>
      <c r="D53" s="23">
        <v>277688</v>
      </c>
      <c r="E53" s="23">
        <v>819268</v>
      </c>
      <c r="F53" s="23">
        <v>333840</v>
      </c>
    </row>
    <row r="54" spans="1:6" ht="11.25">
      <c r="A54" s="14" t="s">
        <v>1</v>
      </c>
      <c r="B54" s="12" t="s">
        <v>37</v>
      </c>
      <c r="C54" s="11" t="s">
        <v>52</v>
      </c>
      <c r="D54" s="24"/>
      <c r="E54" s="24"/>
      <c r="F54" s="24"/>
    </row>
    <row r="55" spans="1:6" ht="27">
      <c r="A55" s="35" t="s">
        <v>1</v>
      </c>
      <c r="B55" s="36" t="s">
        <v>74</v>
      </c>
      <c r="C55" s="11" t="s">
        <v>45</v>
      </c>
      <c r="D55" s="24"/>
      <c r="E55" s="24"/>
      <c r="F55" s="24"/>
    </row>
    <row r="56" spans="1:6" ht="18">
      <c r="A56" s="35" t="s">
        <v>1</v>
      </c>
      <c r="B56" s="26" t="s">
        <v>72</v>
      </c>
      <c r="C56" s="11" t="s">
        <v>47</v>
      </c>
      <c r="D56" s="24"/>
      <c r="E56" s="24"/>
      <c r="F56" s="24"/>
    </row>
    <row r="57" spans="1:6" ht="11.25">
      <c r="A57" s="28" t="s">
        <v>1</v>
      </c>
      <c r="B57" s="26" t="s">
        <v>71</v>
      </c>
      <c r="C57" s="11" t="s">
        <v>48</v>
      </c>
      <c r="D57" s="24"/>
      <c r="E57" s="24"/>
      <c r="F57" s="24"/>
    </row>
    <row r="58" spans="1:6" ht="11.25">
      <c r="A58" s="28" t="s">
        <v>1</v>
      </c>
      <c r="B58" s="26" t="s">
        <v>77</v>
      </c>
      <c r="C58" s="11" t="s">
        <v>78</v>
      </c>
      <c r="D58" s="24"/>
      <c r="E58" s="15"/>
      <c r="F58" s="15"/>
    </row>
    <row r="59" spans="1:6" ht="25.5">
      <c r="A59" s="28" t="s">
        <v>1</v>
      </c>
      <c r="B59" s="29" t="s">
        <v>75</v>
      </c>
      <c r="C59" s="37" t="s">
        <v>50</v>
      </c>
      <c r="D59" s="24"/>
      <c r="E59" s="24"/>
      <c r="F59" s="24"/>
    </row>
    <row r="60" spans="1:6" ht="27">
      <c r="A60" s="28" t="s">
        <v>1</v>
      </c>
      <c r="B60" s="26" t="s">
        <v>68</v>
      </c>
      <c r="C60" s="11" t="s">
        <v>67</v>
      </c>
      <c r="D60" s="24"/>
      <c r="E60" s="15"/>
      <c r="F60" s="15"/>
    </row>
    <row r="61" spans="1:6" ht="11.25">
      <c r="A61" s="38" t="s">
        <v>1</v>
      </c>
      <c r="B61" s="39" t="s">
        <v>54</v>
      </c>
      <c r="C61" s="39"/>
      <c r="D61" s="24"/>
      <c r="E61" s="24"/>
      <c r="F61" s="24"/>
    </row>
    <row r="62" spans="1:6" ht="13.5" customHeight="1">
      <c r="A62" s="55" t="s">
        <v>8</v>
      </c>
      <c r="B62" s="62" t="s">
        <v>27</v>
      </c>
      <c r="C62" s="63"/>
      <c r="D62" s="32">
        <f>SUM(D44:D61)</f>
        <v>2509111.7</v>
      </c>
      <c r="E62" s="32">
        <f>SUM(E44:E61)</f>
        <v>2957165.6</v>
      </c>
      <c r="F62" s="32">
        <f>SUM(F44:F61)</f>
        <v>2458993</v>
      </c>
    </row>
    <row r="63" spans="1:6" ht="11.25">
      <c r="A63" s="40"/>
      <c r="B63" s="41"/>
      <c r="C63" s="42"/>
      <c r="D63" s="43"/>
      <c r="E63" s="43"/>
      <c r="F63" s="43"/>
    </row>
    <row r="64" spans="1:6" ht="11.25">
      <c r="A64" s="60" t="s">
        <v>81</v>
      </c>
      <c r="B64" s="60"/>
      <c r="C64" s="60"/>
      <c r="D64" s="44">
        <f>D41-D62</f>
        <v>227455.83000000007</v>
      </c>
      <c r="E64" s="44">
        <f>E41-E62</f>
        <v>451957.98999999976</v>
      </c>
      <c r="F64" s="44">
        <f>F41-F62</f>
        <v>392618.7999999998</v>
      </c>
    </row>
    <row r="65" spans="1:6" ht="6" customHeight="1">
      <c r="A65" s="45"/>
      <c r="B65" s="45"/>
      <c r="C65" s="45"/>
      <c r="D65" s="46"/>
      <c r="E65" s="46"/>
      <c r="F65" s="46"/>
    </row>
    <row r="66" spans="1:6" ht="11.25">
      <c r="A66" s="61" t="s">
        <v>38</v>
      </c>
      <c r="B66" s="61"/>
      <c r="C66" s="61"/>
      <c r="D66" s="47">
        <f>D14</f>
        <v>224889</v>
      </c>
      <c r="E66" s="47">
        <f>E14</f>
        <v>243004</v>
      </c>
      <c r="F66" s="47">
        <f>F14</f>
        <v>243004</v>
      </c>
    </row>
    <row r="67" spans="1:6" ht="6" customHeight="1">
      <c r="A67" s="48"/>
      <c r="B67" s="49"/>
      <c r="C67" s="49"/>
      <c r="D67" s="50"/>
      <c r="E67" s="50"/>
      <c r="F67" s="50"/>
    </row>
    <row r="68" spans="1:6" ht="11.25">
      <c r="A68" s="60" t="s">
        <v>82</v>
      </c>
      <c r="B68" s="60"/>
      <c r="C68" s="60"/>
      <c r="D68" s="51">
        <f>D64-D66</f>
        <v>2566.8300000000745</v>
      </c>
      <c r="E68" s="51">
        <f>E64-E66</f>
        <v>208953.98999999976</v>
      </c>
      <c r="F68" s="51">
        <f>F64-F66</f>
        <v>149614.7999999998</v>
      </c>
    </row>
    <row r="70" spans="1:2" ht="12">
      <c r="A70" s="52" t="s">
        <v>79</v>
      </c>
      <c r="B70" s="52" t="s">
        <v>80</v>
      </c>
    </row>
    <row r="71" ht="11.25">
      <c r="B71" s="58" t="s">
        <v>90</v>
      </c>
    </row>
    <row r="72" spans="2:6" ht="11.25">
      <c r="B72" s="53" t="s">
        <v>86</v>
      </c>
      <c r="D72" s="57">
        <v>15836.7</v>
      </c>
      <c r="E72" s="57">
        <v>16670.9</v>
      </c>
      <c r="F72" s="57">
        <v>16192.1</v>
      </c>
    </row>
    <row r="73" spans="1:6" ht="11.25">
      <c r="A73" s="1">
        <v>1075</v>
      </c>
      <c r="B73" s="53" t="s">
        <v>87</v>
      </c>
      <c r="D73" s="57">
        <v>15750</v>
      </c>
      <c r="E73" s="57">
        <v>15750</v>
      </c>
      <c r="F73" s="57">
        <v>15750</v>
      </c>
    </row>
    <row r="74" spans="1:6" ht="11.25">
      <c r="A74" s="1">
        <v>570</v>
      </c>
      <c r="B74" s="53" t="s">
        <v>88</v>
      </c>
      <c r="D74" s="57">
        <v>5000</v>
      </c>
      <c r="E74" s="57">
        <v>5000</v>
      </c>
      <c r="F74" s="57">
        <v>5000</v>
      </c>
    </row>
    <row r="75" spans="2:6" ht="11.25">
      <c r="B75" s="53" t="s">
        <v>89</v>
      </c>
      <c r="D75" s="57">
        <v>24000</v>
      </c>
      <c r="E75" s="57">
        <v>20000</v>
      </c>
      <c r="F75" s="57">
        <v>20000</v>
      </c>
    </row>
    <row r="76" spans="4:6" ht="11.25">
      <c r="D76" s="57"/>
      <c r="E76" s="57"/>
      <c r="F76" s="57"/>
    </row>
    <row r="77" spans="4:6" ht="11.25">
      <c r="D77" s="57">
        <f>SUM(D72:D76)</f>
        <v>60586.7</v>
      </c>
      <c r="E77" s="57">
        <f>SUM(E72:E76)</f>
        <v>57420.9</v>
      </c>
      <c r="F77" s="57">
        <f>SUM(F72:F76)</f>
        <v>56942.1</v>
      </c>
    </row>
    <row r="78" spans="4:6" ht="11.25">
      <c r="D78" s="57"/>
      <c r="E78" s="57"/>
      <c r="F78" s="57"/>
    </row>
  </sheetData>
  <sheetProtection/>
  <mergeCells count="11">
    <mergeCell ref="A1:F1"/>
    <mergeCell ref="A17:F17"/>
    <mergeCell ref="A18:F18"/>
    <mergeCell ref="A3:F3"/>
    <mergeCell ref="A19:F19"/>
    <mergeCell ref="A64:C64"/>
    <mergeCell ref="A66:C66"/>
    <mergeCell ref="A68:C68"/>
    <mergeCell ref="B62:C62"/>
    <mergeCell ref="B41:C41"/>
    <mergeCell ref="A42:F42"/>
  </mergeCells>
  <conditionalFormatting sqref="D44:F50 D52:F57 D51 D61:F61 D60 D59:F59 D58 D21:F40">
    <cfRule type="expression" priority="9" dxfId="0" stopIfTrue="1">
      <formula>ISBLANK('PATTO 2015-2017 Comuni'!D21)</formula>
    </cfRule>
  </conditionalFormatting>
  <conditionalFormatting sqref="D5:F9">
    <cfRule type="expression" priority="4" dxfId="0" stopIfTrue="1">
      <formula>ISBLANK('PATTO 2015-2017 Comuni'!D5)</formula>
    </cfRule>
  </conditionalFormatting>
  <conditionalFormatting sqref="D10:E12 D13:F13">
    <cfRule type="expression" priority="3" dxfId="0" stopIfTrue="1">
      <formula>ISBLANK('PATTO 2015-2017 Comuni'!D10)</formula>
    </cfRule>
  </conditionalFormatting>
  <conditionalFormatting sqref="F11:F12">
    <cfRule type="expression" priority="2" dxfId="0" stopIfTrue="1">
      <formula>ISBLANK('PATTO 2015-2017 Comuni'!F11)</formula>
    </cfRule>
  </conditionalFormatting>
  <printOptions horizontalCentered="1" verticalCentered="1"/>
  <pageMargins left="0.8300000000000001" right="0.04" top="0.32" bottom="0.32" header="0.05" footer="0.0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gelio.cristina</cp:lastModifiedBy>
  <cp:lastPrinted>2015-07-13T09:09:47Z</cp:lastPrinted>
  <dcterms:created xsi:type="dcterms:W3CDTF">2010-12-03T09:34:17Z</dcterms:created>
  <dcterms:modified xsi:type="dcterms:W3CDTF">2016-06-04T09:06:07Z</dcterms:modified>
  <cp:category/>
  <cp:version/>
  <cp:contentType/>
  <cp:contentStatus/>
</cp:coreProperties>
</file>